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o\Desktop\EF 2017\5.- MAyo 2017\"/>
    </mc:Choice>
  </mc:AlternateContent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<sst xmlns="http://schemas.openxmlformats.org/spreadsheetml/2006/main" count="498" uniqueCount="97">
  <si>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</si>
  <si>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</si>
  <si>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</si>
  <si>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</si>
  <si>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</si>
  <si>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</si>
  <si>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</si>
  <si>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</si>
  <si>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</si>
  <si>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</si>
  <si>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</si>
  <si>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</si>
  <si>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</si>
  <si>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</si>
  <si>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</si>
  <si>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</si>
  <si>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</si>
  <si>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</si>
  <si>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</si>
  <si>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</si>
  <si>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</si>
  <si>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</si>
  <si>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</si>
  <si>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</si>
  <si>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</si>
  <si>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</si>
  <si>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</si>
  <si>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</si>
  <si>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</si>
  <si>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</si>
  <si>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</si>
  <si>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</si>
  <si>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</si>
  <si>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</si>
  <si>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</si>
  <si>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</si>
  <si>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</si>
  <si>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</si>
  <si>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</si>
  <si>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</si>
  <si>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</si>
  <si>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</si>
  <si>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</si>
  <si>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</si>
  <si>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</si>
  <si>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</si>
  <si>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</si>
  <si>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</si>
  <si>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</si>
  <si>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</si>
  <si>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</si>
  <si>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</si>
  <si>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</si>
  <si>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</si>
  <si>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</si>
  <si>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</si>
  <si>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</si>
  <si>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</si>
  <si>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</si>
  <si>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</si>
  <si>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</si>
  <si>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</si>
  <si>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</si>
  <si>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</si>
  <si>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</si>
  <si>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</si>
  <si>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</si>
  <si>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</si>
  <si>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</si>
  <si>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</si>
  <si>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</si>
  <si>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</si>
  <si>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</si>
  <si>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</si>
  <si>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</si>
  <si>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</si>
  <si>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</si>
  <si>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</si>
  <si>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</si>
  <si>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</si>
  <si>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</si>
  <si>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</si>
  <si>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</si>
  <si>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</si>
  <si>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</si>
  <si>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</si>
  <si>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BANCO NACIONAL DE OBRAS Y SERVICIOS PÚBLICOS, SNC (BANOBRAS)</t>
  </si>
  <si>
    <t>Entidad Pública: Municipio Amatitán</t>
  </si>
  <si>
    <t>ASEJ2017-05-24-09-2017-1</t>
  </si>
  <si>
    <t xml:space="preserve"> DEL 1 DE ENERO AL 31 DE MAYO DE 2017</t>
  </si>
  <si>
    <t>LIC. DAVID CALDERON GONZALEZ</t>
  </si>
  <si>
    <t>C.P. RAUL CALDERON ZEPEDA</t>
  </si>
  <si>
    <t>PRESIDENTE MUNICIPAL</t>
  </si>
  <si>
    <t>ENCARGADO DE LA HACIENDA PÚBLICA MUNICIPAL</t>
  </si>
  <si>
    <t xml:space="preserve"> DEL 1 DE ENERO AL 31 DE MAYO DE 2017 DEL 1 DE ENERO AL 31/12/2006 DE MAYO DE 2017</t>
  </si>
  <si>
    <t xml:space="preserve">                   PRESIDENTE MUNICIPAL</t>
  </si>
  <si>
    <t xml:space="preserve">            ENCARGADO DE LA HACIENDA PÚBLICA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</si>
</sst>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opLeftCell="A31" workbookViewId="0">
      <selection activeCell="X51" sqref="X51:AN52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89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2338327.2000000002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1009463.0700000001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1328864.1300000001</v>
      </c>
      <c r="AQ10" s="54"/>
      <c r="AR10" s="54"/>
      <c r="AS10" s="54"/>
      <c r="AT10" s="54"/>
      <c r="AU10" s="54"/>
      <c r="AV10" s="54"/>
      <c r="AW10" s="54">
        <f>SUM(AW11:BC13)</f>
        <v>272918.90000000002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2338327.2000000002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1009463.0700000001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1328864.1300000001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272918.90000000002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5225068.5600000005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5225068.5600000005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5225068.5600000005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5225068.5600000005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8855282.5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8256512.54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16418678.26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1009463.0700000001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14810445.23</v>
      </c>
      <c r="AQ19" s="42"/>
      <c r="AR19" s="42"/>
      <c r="AS19" s="42"/>
      <c r="AT19" s="42"/>
      <c r="AU19" s="42"/>
      <c r="AV19" s="42"/>
      <c r="AW19" s="42">
        <f t="shared" ref="AW19" si="4">AW10+AW18+AW14</f>
        <v>272918.90000000002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68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68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68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90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88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91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92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93</v>
      </c>
    </row>
    <row r="53" spans="2:61" x14ac:dyDescent="0.25">
      <c r="B53" s="70" t="s">
        <v>85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J3" sqref="J3:AH3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38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59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67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66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65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64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63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62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61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60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54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54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54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54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54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54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54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54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54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05"/>
      <c r="J3" s="118" t="s">
        <v>86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55</v>
      </c>
      <c r="AK3" s="114"/>
      <c r="AL3" s="114"/>
      <c r="AM3" s="114"/>
      <c r="AN3" s="114"/>
      <c r="AO3" s="114"/>
      <c r="AP3" s="114"/>
      <c r="AQ3" s="114"/>
      <c r="AR3" s="105"/>
      <c r="AS3" s="118" t="s">
        <v>86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55</v>
      </c>
      <c r="BT3" s="114"/>
      <c r="BU3" s="114"/>
      <c r="BV3" s="114"/>
      <c r="BW3" s="114"/>
      <c r="BX3" s="114"/>
      <c r="BY3" s="114"/>
      <c r="BZ3" s="114"/>
      <c r="CA3" s="105"/>
      <c r="CB3" s="118" t="s">
        <v>86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55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55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55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55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55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55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55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56</v>
      </c>
      <c r="B4" s="121"/>
      <c r="C4" s="121"/>
      <c r="D4" s="121"/>
      <c r="E4" s="121"/>
      <c r="F4" s="121"/>
      <c r="G4" s="121"/>
      <c r="H4" s="121"/>
      <c r="I4" s="122"/>
      <c r="J4" s="126">
        <v>12000000</v>
      </c>
      <c r="K4" s="127"/>
      <c r="L4" s="127"/>
      <c r="M4" s="127"/>
      <c r="N4" s="127"/>
      <c r="O4" s="127"/>
      <c r="P4" s="127"/>
      <c r="Q4" s="128"/>
      <c r="R4" s="132" t="s">
        <v>52</v>
      </c>
      <c r="S4" s="133"/>
      <c r="T4" s="133"/>
      <c r="U4" s="133"/>
      <c r="V4" s="133"/>
      <c r="W4" s="133"/>
      <c r="X4" s="133"/>
      <c r="Y4" s="133"/>
      <c r="Z4" s="134">
        <v>39826</v>
      </c>
      <c r="AA4" s="135"/>
      <c r="AB4" s="135"/>
      <c r="AC4" s="135"/>
      <c r="AD4" s="135"/>
      <c r="AE4" s="135"/>
      <c r="AF4" s="135"/>
      <c r="AG4" s="135"/>
      <c r="AH4" s="136"/>
      <c r="AJ4" s="120" t="s">
        <v>56</v>
      </c>
      <c r="AK4" s="121"/>
      <c r="AL4" s="121"/>
      <c r="AM4" s="121"/>
      <c r="AN4" s="121"/>
      <c r="AO4" s="121"/>
      <c r="AP4" s="121"/>
      <c r="AQ4" s="121"/>
      <c r="AR4" s="122"/>
      <c r="AS4" s="126">
        <v>5700000</v>
      </c>
      <c r="AT4" s="127"/>
      <c r="AU4" s="127"/>
      <c r="AV4" s="127"/>
      <c r="AW4" s="127"/>
      <c r="AX4" s="127"/>
      <c r="AY4" s="127"/>
      <c r="AZ4" s="128"/>
      <c r="BA4" s="132" t="s">
        <v>52</v>
      </c>
      <c r="BB4" s="133"/>
      <c r="BC4" s="133"/>
      <c r="BD4" s="133"/>
      <c r="BE4" s="133"/>
      <c r="BF4" s="133"/>
      <c r="BG4" s="133"/>
      <c r="BH4" s="133"/>
      <c r="BI4" s="134">
        <v>41774</v>
      </c>
      <c r="BJ4" s="135"/>
      <c r="BK4" s="135"/>
      <c r="BL4" s="135"/>
      <c r="BM4" s="135"/>
      <c r="BN4" s="135"/>
      <c r="BO4" s="135"/>
      <c r="BP4" s="135"/>
      <c r="BQ4" s="136"/>
      <c r="BS4" s="120" t="s">
        <v>56</v>
      </c>
      <c r="BT4" s="121"/>
      <c r="BU4" s="121"/>
      <c r="BV4" s="121"/>
      <c r="BW4" s="121"/>
      <c r="BX4" s="121"/>
      <c r="BY4" s="121"/>
      <c r="BZ4" s="121"/>
      <c r="CA4" s="122"/>
      <c r="CB4" s="126">
        <v>1294999.81</v>
      </c>
      <c r="CC4" s="127"/>
      <c r="CD4" s="127"/>
      <c r="CE4" s="127"/>
      <c r="CF4" s="127"/>
      <c r="CG4" s="127"/>
      <c r="CH4" s="127"/>
      <c r="CI4" s="128"/>
      <c r="CJ4" s="132" t="s">
        <v>52</v>
      </c>
      <c r="CK4" s="133"/>
      <c r="CL4" s="133"/>
      <c r="CM4" s="133"/>
      <c r="CN4" s="133"/>
      <c r="CO4" s="133"/>
      <c r="CP4" s="133"/>
      <c r="CQ4" s="133"/>
      <c r="CR4" s="134">
        <v>42515</v>
      </c>
      <c r="CS4" s="135"/>
      <c r="CT4" s="135"/>
      <c r="CU4" s="135"/>
      <c r="CV4" s="135"/>
      <c r="CW4" s="135"/>
      <c r="CX4" s="135"/>
      <c r="CY4" s="135"/>
      <c r="CZ4" s="136"/>
      <c r="DB4" s="120" t="s">
        <v>56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52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56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52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56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52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56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52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56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52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56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52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56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52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53</v>
      </c>
      <c r="S5" s="138"/>
      <c r="T5" s="138"/>
      <c r="U5" s="138"/>
      <c r="V5" s="138"/>
      <c r="W5" s="138"/>
      <c r="X5" s="138"/>
      <c r="Y5" s="138"/>
      <c r="Z5" s="139">
        <v>43434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53</v>
      </c>
      <c r="BB5" s="138"/>
      <c r="BC5" s="138"/>
      <c r="BD5" s="138"/>
      <c r="BE5" s="138"/>
      <c r="BF5" s="138"/>
      <c r="BG5" s="138"/>
      <c r="BH5" s="138"/>
      <c r="BI5" s="139">
        <v>45427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53</v>
      </c>
      <c r="CK5" s="138"/>
      <c r="CL5" s="138"/>
      <c r="CM5" s="138"/>
      <c r="CN5" s="138"/>
      <c r="CO5" s="138"/>
      <c r="CP5" s="138"/>
      <c r="CQ5" s="138"/>
      <c r="CR5" s="139">
        <v>43346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53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53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53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53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53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53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53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1223931.6000000001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57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584615.4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57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529780.19999999995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57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57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57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57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57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57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57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58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1121937.54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58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3653846.1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58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449284.92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58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58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58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58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58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58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58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69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69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69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69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69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69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69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69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69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69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36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39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37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36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39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37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36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39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37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36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39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37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36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39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37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36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39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37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36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39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37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36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39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37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36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39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37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36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39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37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36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39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37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36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39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37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36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39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37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36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39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37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36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39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37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36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39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37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36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39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37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36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39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37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36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39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37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36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39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37</v>
      </c>
      <c r="MG12" s="85"/>
      <c r="MH12" s="85"/>
      <c r="MI12" s="85"/>
      <c r="MJ12" s="85"/>
      <c r="MK12" s="87"/>
    </row>
    <row r="13" spans="1:349" x14ac:dyDescent="0.25">
      <c r="A13" s="93" t="s">
        <v>40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101994.3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16059.43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40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48717.95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31770.799999999999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40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41811.1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16388.47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40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40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40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40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40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40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40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41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101994.3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16974.240000000002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41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48717.95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34689.82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41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53424.78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4774.79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41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41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41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41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41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41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41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42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101994.3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14510.05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42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48717.95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30565.37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42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52892.92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5306.65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42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42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42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42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42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42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42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43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101994.3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14384.61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43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48717.95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31428.95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43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53815.23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4384.34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43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43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43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43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43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43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43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44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101994.3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14518.04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44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48717.95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32921.56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44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53957.79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4241.78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44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44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44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44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44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44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44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45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45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45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45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45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45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45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45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45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45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46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46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46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46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46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46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46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46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46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46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47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47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47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47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47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47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47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47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47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47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48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48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48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48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48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48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48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48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48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48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49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49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49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49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49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49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49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49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49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49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50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50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50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50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50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50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50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50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50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50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51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51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51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51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51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51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51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51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51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51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509971.5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76446.37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243589.75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161376.5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255901.82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35096.030000000006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workbookViewId="0">
      <selection activeCell="AL22" sqref="AL2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71</v>
      </c>
      <c r="O5" s="56"/>
      <c r="P5" s="56"/>
      <c r="Q5" s="56"/>
      <c r="R5" s="56"/>
      <c r="S5" s="56" t="s">
        <v>72</v>
      </c>
      <c r="T5" s="56"/>
      <c r="U5" s="56"/>
      <c r="V5" s="56"/>
      <c r="W5" s="56"/>
      <c r="X5" s="56" t="s">
        <v>73</v>
      </c>
      <c r="Y5" s="56"/>
      <c r="Z5" s="56"/>
      <c r="AA5" s="56"/>
      <c r="AB5" s="56"/>
      <c r="AC5" s="56" t="s">
        <v>74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75</v>
      </c>
      <c r="AO5" s="56"/>
      <c r="AP5" s="56"/>
      <c r="AQ5" s="56"/>
      <c r="AR5" s="56"/>
      <c r="AS5" s="56"/>
      <c r="AT5" s="56" t="s">
        <v>82</v>
      </c>
      <c r="AU5" s="56"/>
      <c r="AV5" s="56"/>
      <c r="AW5" s="56"/>
      <c r="AX5" s="56"/>
      <c r="AY5" s="56"/>
      <c r="AZ5" s="56" t="s">
        <v>76</v>
      </c>
      <c r="BA5" s="56"/>
      <c r="BB5" s="56"/>
      <c r="BC5" s="56"/>
      <c r="BD5" s="56"/>
      <c r="BE5" s="56"/>
      <c r="BF5" s="56" t="s">
        <v>77</v>
      </c>
      <c r="BG5" s="56"/>
      <c r="BH5" s="56"/>
      <c r="BI5" s="56"/>
      <c r="BJ5" s="56"/>
      <c r="BK5" s="56"/>
      <c r="BL5" s="56" t="s">
        <v>78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6">
        <f>SUM(AC12:AH14)</f>
        <v>0</v>
      </c>
      <c r="AD11" s="146"/>
      <c r="AE11" s="146"/>
      <c r="AF11" s="146"/>
      <c r="AG11" s="146"/>
      <c r="AH11" s="146"/>
      <c r="AI11" s="145"/>
      <c r="AJ11" s="145"/>
      <c r="AK11" s="145"/>
      <c r="AL11" s="145"/>
      <c r="AM11" s="145"/>
      <c r="AN11" s="146">
        <f>SUM(AN12:AS14)</f>
        <v>0</v>
      </c>
      <c r="AO11" s="146"/>
      <c r="AP11" s="146"/>
      <c r="AQ11" s="146"/>
      <c r="AR11" s="146"/>
      <c r="AS11" s="146"/>
      <c r="AT11" s="146">
        <f>SUM(AT12:AY14)</f>
        <v>0</v>
      </c>
      <c r="AU11" s="146"/>
      <c r="AV11" s="146"/>
      <c r="AW11" s="146"/>
      <c r="AX11" s="146"/>
      <c r="AY11" s="146"/>
      <c r="AZ11" s="146">
        <f>SUM(AZ12:BE14)</f>
        <v>0</v>
      </c>
      <c r="BA11" s="146"/>
      <c r="BB11" s="146"/>
      <c r="BC11" s="146"/>
      <c r="BD11" s="146"/>
      <c r="BE11" s="146"/>
      <c r="BF11" s="146">
        <f>SUM(BF12:BK14)</f>
        <v>0</v>
      </c>
      <c r="BG11" s="146"/>
      <c r="BH11" s="146"/>
      <c r="BI11" s="146"/>
      <c r="BJ11" s="146"/>
      <c r="BK11" s="146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3"/>
      <c r="AD12" s="143"/>
      <c r="AE12" s="143"/>
      <c r="AF12" s="143"/>
      <c r="AG12" s="143"/>
      <c r="AH12" s="143"/>
      <c r="AI12" s="147"/>
      <c r="AJ12" s="147"/>
      <c r="AK12" s="147"/>
      <c r="AL12" s="147"/>
      <c r="AM12" s="147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3"/>
      <c r="AD13" s="143"/>
      <c r="AE13" s="143"/>
      <c r="AF13" s="143"/>
      <c r="AG13" s="143"/>
      <c r="AH13" s="143"/>
      <c r="AI13" s="147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3"/>
      <c r="AD14" s="143"/>
      <c r="AE14" s="143"/>
      <c r="AF14" s="143"/>
      <c r="AG14" s="143"/>
      <c r="AH14" s="143"/>
      <c r="AI14" s="147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143"/>
      <c r="BK14" s="143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79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9">
        <f>SUM(AC16:AH18)</f>
        <v>0</v>
      </c>
      <c r="AD15" s="149"/>
      <c r="AE15" s="149"/>
      <c r="AF15" s="149"/>
      <c r="AG15" s="149"/>
      <c r="AH15" s="149"/>
      <c r="AI15" s="148"/>
      <c r="AJ15" s="148"/>
      <c r="AK15" s="148"/>
      <c r="AL15" s="148"/>
      <c r="AM15" s="148"/>
      <c r="AN15" s="149">
        <f>SUM(AN16:AS18)</f>
        <v>0</v>
      </c>
      <c r="AO15" s="149"/>
      <c r="AP15" s="149"/>
      <c r="AQ15" s="149"/>
      <c r="AR15" s="149"/>
      <c r="AS15" s="149"/>
      <c r="AT15" s="149">
        <f>SUM(AT16:AY18)</f>
        <v>0</v>
      </c>
      <c r="AU15" s="149"/>
      <c r="AV15" s="149"/>
      <c r="AW15" s="149"/>
      <c r="AX15" s="149"/>
      <c r="AY15" s="149"/>
      <c r="AZ15" s="149">
        <f>SUM(AZ16:BE18)</f>
        <v>0</v>
      </c>
      <c r="BA15" s="149"/>
      <c r="BB15" s="149"/>
      <c r="BC15" s="149"/>
      <c r="BD15" s="149"/>
      <c r="BE15" s="149"/>
      <c r="BF15" s="149">
        <f>SUM(BF16:BK18)</f>
        <v>0</v>
      </c>
      <c r="BG15" s="149"/>
      <c r="BH15" s="149"/>
      <c r="BI15" s="149"/>
      <c r="BJ15" s="149"/>
      <c r="BK15" s="149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53"/>
      <c r="AD16" s="153"/>
      <c r="AE16" s="153"/>
      <c r="AF16" s="153"/>
      <c r="AG16" s="153"/>
      <c r="AH16" s="153"/>
      <c r="AI16" s="147"/>
      <c r="AJ16" s="147"/>
      <c r="AK16" s="147"/>
      <c r="AL16" s="147"/>
      <c r="AM16" s="147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3"/>
      <c r="AD17" s="143"/>
      <c r="AE17" s="143"/>
      <c r="AF17" s="143"/>
      <c r="AG17" s="143"/>
      <c r="AH17" s="143"/>
      <c r="AI17" s="147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3"/>
      <c r="AD18" s="143"/>
      <c r="AE18" s="143"/>
      <c r="AF18" s="143"/>
      <c r="AG18" s="143"/>
      <c r="AH18" s="143"/>
      <c r="AI18" s="147"/>
      <c r="AJ18" s="147"/>
      <c r="AK18" s="147"/>
      <c r="AL18" s="147"/>
      <c r="AM18" s="147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50">
        <f>AC18-BF18</f>
        <v>0</v>
      </c>
      <c r="BM18" s="150"/>
      <c r="BN18" s="150"/>
      <c r="BO18" s="150"/>
      <c r="BP18" s="150"/>
      <c r="BQ18" s="150"/>
    </row>
    <row r="19" spans="1:69" x14ac:dyDescent="0.25">
      <c r="A19" s="155" t="s">
        <v>81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1">
        <f>AC11+AC15</f>
        <v>0</v>
      </c>
      <c r="AD19" s="151"/>
      <c r="AE19" s="151"/>
      <c r="AF19" s="151"/>
      <c r="AG19" s="151"/>
      <c r="AH19" s="151"/>
      <c r="AI19" s="19"/>
      <c r="AJ19" s="19"/>
      <c r="AK19" s="19"/>
      <c r="AL19" s="19"/>
      <c r="AM19" s="19"/>
      <c r="AN19" s="151">
        <f t="shared" ref="AN19" si="0">AN11+AN15</f>
        <v>0</v>
      </c>
      <c r="AO19" s="151"/>
      <c r="AP19" s="151"/>
      <c r="AQ19" s="151"/>
      <c r="AR19" s="151"/>
      <c r="AS19" s="151"/>
      <c r="AT19" s="151">
        <f t="shared" ref="AT19" si="1">AT11+AT15</f>
        <v>0</v>
      </c>
      <c r="AU19" s="151"/>
      <c r="AV19" s="151"/>
      <c r="AW19" s="151"/>
      <c r="AX19" s="151"/>
      <c r="AY19" s="151"/>
      <c r="AZ19" s="151">
        <f t="shared" ref="AZ19" si="2">AZ11+AZ15</f>
        <v>0</v>
      </c>
      <c r="BA19" s="151"/>
      <c r="BB19" s="151"/>
      <c r="BC19" s="151"/>
      <c r="BD19" s="151"/>
      <c r="BE19" s="151"/>
      <c r="BF19" s="151">
        <f t="shared" ref="BF19" si="3">BF11+BF15</f>
        <v>0</v>
      </c>
      <c r="BG19" s="151"/>
      <c r="BH19" s="151"/>
      <c r="BI19" s="151"/>
      <c r="BJ19" s="151"/>
      <c r="BK19" s="151"/>
      <c r="BL19" s="151">
        <f t="shared" ref="BL19" si="4">BL11+BL15</f>
        <v>0</v>
      </c>
      <c r="BM19" s="151"/>
      <c r="BN19" s="151"/>
      <c r="BO19" s="151"/>
      <c r="BP19" s="151"/>
      <c r="BQ19" s="151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ht="15" customHeight="1" x14ac:dyDescent="0.25">
      <c r="D22" s="73" t="s">
        <v>90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68" t="s">
        <v>88</v>
      </c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O22" s="73" t="s">
        <v>91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ht="15" customHeight="1" x14ac:dyDescent="0.25">
      <c r="D23" s="1" t="s">
        <v>95</v>
      </c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O23" s="1" t="s">
        <v>96</v>
      </c>
    </row>
    <row r="24" spans="1:69" ht="15" customHeight="1" x14ac:dyDescent="0.25">
      <c r="B24" s="70" t="s">
        <v>84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Tesorero</cp:lastModifiedBy>
  <cp:lastPrinted>2017-12-04T19:15:25Z</cp:lastPrinted>
  <dcterms:created xsi:type="dcterms:W3CDTF">2013-07-10T14:16:12Z</dcterms:created>
  <dcterms:modified xsi:type="dcterms:W3CDTF">2017-12-04T19:15:33Z</dcterms:modified>
</cp:coreProperties>
</file>